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附件 概算表" sheetId="1" r:id="rId1"/>
    <sheet name="Sheet3" sheetId="2" r:id="rId2"/>
  </sheets>
  <definedNames>
    <definedName name="_xlnm.Print_Area" localSheetId="0">'附件 概算表'!$A$1:$F$52</definedName>
    <definedName name="_xlnm.Print_Titles" localSheetId="0">'附件 概算表'!$3:$4</definedName>
  </definedNames>
  <calcPr fullCalcOnLoad="1"/>
</workbook>
</file>

<file path=xl/sharedStrings.xml><?xml version="1.0" encoding="utf-8"?>
<sst xmlns="http://schemas.openxmlformats.org/spreadsheetml/2006/main" count="93" uniqueCount="63">
  <si>
    <t>附件</t>
  </si>
  <si>
    <t>拉萨市2021年城市“四化”整治工作市政设施提升项目
初步设计及概算核定表</t>
  </si>
  <si>
    <t>序号</t>
  </si>
  <si>
    <t>项目名称</t>
  </si>
  <si>
    <t>单位</t>
  </si>
  <si>
    <t>核定数量</t>
  </si>
  <si>
    <t>核定概算
(万元）</t>
  </si>
  <si>
    <t>备注</t>
  </si>
  <si>
    <t>一</t>
  </si>
  <si>
    <t>建筑安装工程费用</t>
  </si>
  <si>
    <t>娘热路（当热路-林廓路）</t>
  </si>
  <si>
    <t>m</t>
  </si>
  <si>
    <t>林廓北路（娘热路-色拉路）</t>
  </si>
  <si>
    <t>八一路（北京西路-金珠路）</t>
  </si>
  <si>
    <t>罗堆西路（蓝天路-鲁定路）</t>
  </si>
  <si>
    <t>林廓东路（北京路-滨河路支路）</t>
  </si>
  <si>
    <t>布达拉宫</t>
  </si>
  <si>
    <t>拉萨大桥</t>
  </si>
  <si>
    <t>江苏东路（江苏路-五岔路口）</t>
  </si>
  <si>
    <t>巴尔库路（北京路-当热路）</t>
  </si>
  <si>
    <t>丹杰林路（北京路-宇拓路）</t>
  </si>
  <si>
    <t>宇拓路（朵森格路-康昂多路）</t>
  </si>
  <si>
    <t>宇拓路（朵森格路-检查站）</t>
  </si>
  <si>
    <t>朵森格路（北京路-江苏路）</t>
  </si>
  <si>
    <t>康昂多路（江苏路-北京中路）</t>
  </si>
  <si>
    <t>东孜苏路（林廓东路-翁堆兴喀路）</t>
  </si>
  <si>
    <t>林聚路（江苏路-江苏东路）</t>
  </si>
  <si>
    <t>林聚路（江苏路-游乐园）</t>
  </si>
  <si>
    <t>金珠东路（康昂多路-柳梧大桥）</t>
  </si>
  <si>
    <t>金珠西路（柳梧大桥-八一路）</t>
  </si>
  <si>
    <t>纳金路（藏热路-塔杰郭瓦路）</t>
  </si>
  <si>
    <t>德吉路（金珠路-当热路）</t>
  </si>
  <si>
    <t>北京路（康昂路-朵森格路)</t>
  </si>
  <si>
    <t>江苏路（康昂多路-江苏东路）</t>
  </si>
  <si>
    <t>娘热北路（当热路-北环路）</t>
  </si>
  <si>
    <t>农科路（金珠路-滨河路）</t>
  </si>
  <si>
    <t>色拉路（林廓路-娘热路）</t>
  </si>
  <si>
    <t>塔杰郭瓦路（纳金路-团结路）</t>
  </si>
  <si>
    <t>江冲路（纳金路-滨河路）</t>
  </si>
  <si>
    <t>区直工委路（德吉路-民族路）</t>
  </si>
  <si>
    <t>嘎吉路（北京路-当热路）</t>
  </si>
  <si>
    <t>罗堆路（鲁定路-民族路）</t>
  </si>
  <si>
    <t>二</t>
  </si>
  <si>
    <t>工程建设其他费用</t>
  </si>
  <si>
    <t>建设单位管理费</t>
  </si>
  <si>
    <t>工程监理费</t>
  </si>
  <si>
    <t>设计费用</t>
  </si>
  <si>
    <t>招标代理费</t>
  </si>
  <si>
    <t>工程招标代理费</t>
  </si>
  <si>
    <t>设计招标代理费</t>
  </si>
  <si>
    <t>监理招标代理费</t>
  </si>
  <si>
    <t>施工图审查费</t>
  </si>
  <si>
    <t>可研编制费</t>
  </si>
  <si>
    <t>工程咨询费</t>
  </si>
  <si>
    <t>评估可行性研究报告</t>
  </si>
  <si>
    <t>评估初步设计及概算书</t>
  </si>
  <si>
    <t>工程实施阶段造价控制</t>
  </si>
  <si>
    <t>三</t>
  </si>
  <si>
    <t>基本预备费</t>
  </si>
  <si>
    <t>（一+二）*3%</t>
  </si>
  <si>
    <t>四</t>
  </si>
  <si>
    <t>合计</t>
  </si>
  <si>
    <t>一+二+三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</si>
</sst>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_ "/>
    <numFmt numFmtId="180" formatCode="0.0;[Red]0.0"/>
  </numFmts>
  <fonts count="62">
    <font>
      <sz val="12"/>
      <name val="宋体"/>
      <family val="0"/>
    </font>
    <font>
      <sz val="14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黑体"/>
      <family val="3"/>
    </font>
    <font>
      <b/>
      <sz val="10"/>
      <color theme="1"/>
      <name val="黑体"/>
      <family val="3"/>
    </font>
    <font>
      <sz val="12"/>
      <color theme="1"/>
      <name val="宋体"/>
      <family val="0"/>
    </font>
    <font>
      <sz val="18"/>
      <color theme="1"/>
      <name val="方正小标宋_GBK"/>
      <family val="4"/>
    </font>
    <font>
      <sz val="10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61">
    <xf numFmtId="0" fontId="0" fillId="0" borderId="0" xfId="0" applyAlignment="1">
      <alignment vertic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0" xfId="0" applyNumberFormat="1" applyFont="1" applyFill="1" applyAlignment="1">
      <alignment horizontal="left" vertical="top" wrapText="1"/>
    </xf>
    <xf numFmtId="0" fontId="53" fillId="0" borderId="0" xfId="0" applyNumberFormat="1" applyFont="1" applyFill="1" applyAlignment="1">
      <alignment horizontal="right" vertical="top"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 horizontal="center" vertical="top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 horizontal="left" vertical="top"/>
    </xf>
    <xf numFmtId="0" fontId="50" fillId="0" borderId="0" xfId="0" applyNumberFormat="1" applyFont="1" applyFill="1" applyAlignment="1">
      <alignment horizontal="left" vertical="top" wrapText="1"/>
    </xf>
    <xf numFmtId="0" fontId="50" fillId="0" borderId="0" xfId="0" applyNumberFormat="1" applyFont="1" applyFill="1" applyAlignment="1">
      <alignment horizontal="right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178" fontId="56" fillId="0" borderId="9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right" vertical="center" wrapText="1"/>
    </xf>
    <xf numFmtId="177" fontId="2" fillId="0" borderId="9" xfId="70" applyNumberFormat="1" applyFont="1" applyFill="1" applyBorder="1" applyAlignment="1">
      <alignment horizontal="right" vertical="center" wrapText="1"/>
      <protection/>
    </xf>
    <xf numFmtId="49" fontId="2" fillId="0" borderId="9" xfId="56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0" fontId="57" fillId="0" borderId="9" xfId="26" applyNumberFormat="1" applyFont="1" applyFill="1" applyBorder="1" applyAlignment="1" applyProtection="1">
      <alignment horizontal="right" vertical="center" wrapText="1"/>
      <protection/>
    </xf>
    <xf numFmtId="177" fontId="8" fillId="0" borderId="9" xfId="0" applyNumberFormat="1" applyFont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0" fontId="57" fillId="0" borderId="9" xfId="68" applyNumberFormat="1" applyFont="1" applyFill="1" applyBorder="1" applyAlignment="1">
      <alignment horizontal="right" vertical="center" wrapText="1"/>
      <protection/>
    </xf>
    <xf numFmtId="180" fontId="2" fillId="0" borderId="9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0" fontId="2" fillId="0" borderId="9" xfId="26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</cellXfs>
  <cellStyles count="57">
    <cellStyle name="Normal" xfId="0"/>
    <cellStyle name="Currency [0]" xfId="15"/>
    <cellStyle name="常规 14 7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7" xfId="66"/>
    <cellStyle name="常规 17" xfId="67"/>
    <cellStyle name="常规_Sheet1" xfId="68"/>
    <cellStyle name="常规_Sheet1 2 2" xfId="69"/>
    <cellStyle name="常规 7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="90" zoomScaleNormal="115" zoomScaleSheetLayoutView="90" workbookViewId="0" topLeftCell="A1">
      <pane ySplit="4" topLeftCell="A5" activePane="bottomLeft" state="frozen"/>
      <selection pane="bottomLeft" activeCell="M12" sqref="M12"/>
    </sheetView>
  </sheetViews>
  <sheetFormatPr defaultColWidth="9.00390625" defaultRowHeight="14.25"/>
  <cols>
    <col min="1" max="1" width="8.75390625" style="7" customWidth="1"/>
    <col min="2" max="2" width="30.375" style="8" customWidth="1"/>
    <col min="3" max="3" width="7.875" style="8" customWidth="1"/>
    <col min="4" max="4" width="14.50390625" style="9" customWidth="1"/>
    <col min="5" max="5" width="14.50390625" style="10" customWidth="1"/>
    <col min="6" max="6" width="12.75390625" style="11" customWidth="1"/>
    <col min="7" max="7" width="9.00390625" style="12" customWidth="1"/>
    <col min="8" max="8" width="12.625" style="12" bestFit="1" customWidth="1"/>
    <col min="9" max="9" width="9.00390625" style="12" customWidth="1"/>
    <col min="10" max="10" width="10.75390625" style="12" bestFit="1" customWidth="1"/>
    <col min="11" max="15" width="9.00390625" style="12" customWidth="1"/>
    <col min="16" max="16" width="9.625" style="12" bestFit="1" customWidth="1"/>
    <col min="17" max="31" width="9.00390625" style="12" customWidth="1"/>
    <col min="32" max="255" width="9.00390625" style="13" customWidth="1"/>
  </cols>
  <sheetData>
    <row r="1" spans="1:4" ht="28.5" customHeight="1">
      <c r="A1" s="14" t="s">
        <v>0</v>
      </c>
      <c r="B1" s="15"/>
      <c r="C1" s="15"/>
      <c r="D1" s="16"/>
    </row>
    <row r="2" spans="1:6" ht="63" customHeight="1">
      <c r="A2" s="17" t="s">
        <v>1</v>
      </c>
      <c r="B2" s="18"/>
      <c r="C2" s="19"/>
      <c r="D2" s="20"/>
      <c r="E2" s="21"/>
      <c r="F2" s="22"/>
    </row>
    <row r="3" spans="1:255" s="1" customFormat="1" ht="24.75" customHeight="1">
      <c r="A3" s="23" t="s">
        <v>2</v>
      </c>
      <c r="B3" s="24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1" customFormat="1" ht="24.75" customHeight="1">
      <c r="A4" s="23"/>
      <c r="B4" s="24"/>
      <c r="C4" s="25"/>
      <c r="D4" s="25"/>
      <c r="E4" s="23"/>
      <c r="F4" s="23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2" customFormat="1" ht="34.5" customHeight="1">
      <c r="A5" s="27" t="s">
        <v>8</v>
      </c>
      <c r="B5" s="28" t="s">
        <v>9</v>
      </c>
      <c r="C5" s="27"/>
      <c r="D5" s="29">
        <f>SUM(D6:D36)</f>
        <v>39443.63</v>
      </c>
      <c r="E5" s="29">
        <f>SUM(E6:E36)</f>
        <v>17739.129999999997</v>
      </c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</row>
    <row r="6" spans="1:255" s="2" customFormat="1" ht="34.5" customHeight="1">
      <c r="A6" s="32">
        <v>1</v>
      </c>
      <c r="B6" s="33" t="s">
        <v>10</v>
      </c>
      <c r="C6" s="32" t="s">
        <v>11</v>
      </c>
      <c r="D6" s="34">
        <v>689.42</v>
      </c>
      <c r="E6" s="34">
        <v>1109.68</v>
      </c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</row>
    <row r="7" spans="1:255" s="2" customFormat="1" ht="34.5" customHeight="1">
      <c r="A7" s="32">
        <v>2</v>
      </c>
      <c r="B7" s="33" t="s">
        <v>12</v>
      </c>
      <c r="C7" s="32" t="s">
        <v>11</v>
      </c>
      <c r="D7" s="34">
        <v>1019.69</v>
      </c>
      <c r="E7" s="34">
        <v>407.71</v>
      </c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</row>
    <row r="8" spans="1:255" s="2" customFormat="1" ht="34.5" customHeight="1">
      <c r="A8" s="32">
        <v>3</v>
      </c>
      <c r="B8" s="33" t="s">
        <v>13</v>
      </c>
      <c r="C8" s="32" t="s">
        <v>11</v>
      </c>
      <c r="D8" s="34">
        <v>1789.4</v>
      </c>
      <c r="E8" s="34">
        <v>428.68</v>
      </c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</row>
    <row r="9" spans="1:255" s="2" customFormat="1" ht="34.5" customHeight="1">
      <c r="A9" s="32">
        <v>4</v>
      </c>
      <c r="B9" s="33" t="s">
        <v>14</v>
      </c>
      <c r="C9" s="32" t="s">
        <v>11</v>
      </c>
      <c r="D9" s="34">
        <v>1532</v>
      </c>
      <c r="E9" s="34">
        <v>509.53</v>
      </c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</row>
    <row r="10" spans="1:255" s="2" customFormat="1" ht="34.5" customHeight="1">
      <c r="A10" s="32">
        <v>5</v>
      </c>
      <c r="B10" s="33" t="s">
        <v>15</v>
      </c>
      <c r="C10" s="32" t="s">
        <v>11</v>
      </c>
      <c r="D10" s="34">
        <v>1250</v>
      </c>
      <c r="E10" s="34">
        <v>429.25</v>
      </c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s="2" customFormat="1" ht="34.5" customHeight="1">
      <c r="A11" s="32">
        <v>6</v>
      </c>
      <c r="B11" s="33" t="s">
        <v>16</v>
      </c>
      <c r="C11" s="32" t="s">
        <v>11</v>
      </c>
      <c r="D11" s="34">
        <v>852</v>
      </c>
      <c r="E11" s="34">
        <v>517.06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</row>
    <row r="12" spans="1:255" s="2" customFormat="1" ht="34.5" customHeight="1">
      <c r="A12" s="35">
        <v>7</v>
      </c>
      <c r="B12" s="33" t="s">
        <v>17</v>
      </c>
      <c r="C12" s="32" t="s">
        <v>11</v>
      </c>
      <c r="D12" s="34">
        <v>520</v>
      </c>
      <c r="E12" s="34">
        <v>34.35</v>
      </c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s="2" customFormat="1" ht="34.5" customHeight="1">
      <c r="A13" s="35">
        <v>8</v>
      </c>
      <c r="B13" s="33" t="s">
        <v>18</v>
      </c>
      <c r="C13" s="32" t="s">
        <v>11</v>
      </c>
      <c r="D13" s="34">
        <v>1573.54</v>
      </c>
      <c r="E13" s="34">
        <v>533.55</v>
      </c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</row>
    <row r="14" spans="1:255" s="2" customFormat="1" ht="34.5" customHeight="1">
      <c r="A14" s="35">
        <v>9</v>
      </c>
      <c r="B14" s="33" t="s">
        <v>19</v>
      </c>
      <c r="C14" s="32" t="s">
        <v>11</v>
      </c>
      <c r="D14" s="34">
        <v>939</v>
      </c>
      <c r="E14" s="34">
        <v>358.46</v>
      </c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</row>
    <row r="15" spans="1:255" s="2" customFormat="1" ht="34.5" customHeight="1">
      <c r="A15" s="35">
        <v>10</v>
      </c>
      <c r="B15" s="33" t="s">
        <v>20</v>
      </c>
      <c r="C15" s="32" t="s">
        <v>11</v>
      </c>
      <c r="D15" s="34">
        <v>300</v>
      </c>
      <c r="E15" s="34">
        <v>260.94</v>
      </c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</row>
    <row r="16" spans="1:255" s="2" customFormat="1" ht="34.5" customHeight="1">
      <c r="A16" s="35">
        <v>11</v>
      </c>
      <c r="B16" s="33" t="s">
        <v>21</v>
      </c>
      <c r="C16" s="32" t="s">
        <v>11</v>
      </c>
      <c r="D16" s="34">
        <v>713.22</v>
      </c>
      <c r="E16" s="34">
        <v>98.74</v>
      </c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</row>
    <row r="17" spans="1:255" s="2" customFormat="1" ht="34.5" customHeight="1">
      <c r="A17" s="35">
        <v>12</v>
      </c>
      <c r="B17" s="33" t="s">
        <v>22</v>
      </c>
      <c r="C17" s="32" t="s">
        <v>11</v>
      </c>
      <c r="D17" s="34">
        <v>408.41</v>
      </c>
      <c r="E17" s="34">
        <v>661.42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</row>
    <row r="18" spans="1:255" s="2" customFormat="1" ht="34.5" customHeight="1">
      <c r="A18" s="35">
        <v>13</v>
      </c>
      <c r="B18" s="33" t="s">
        <v>23</v>
      </c>
      <c r="C18" s="32" t="s">
        <v>11</v>
      </c>
      <c r="D18" s="34">
        <v>625.46</v>
      </c>
      <c r="E18" s="34">
        <v>465</v>
      </c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</row>
    <row r="19" spans="1:255" s="2" customFormat="1" ht="34.5" customHeight="1">
      <c r="A19" s="35">
        <v>14</v>
      </c>
      <c r="B19" s="33" t="s">
        <v>24</v>
      </c>
      <c r="C19" s="32" t="s">
        <v>11</v>
      </c>
      <c r="D19" s="34">
        <v>552.14</v>
      </c>
      <c r="E19" s="34">
        <v>169.63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</row>
    <row r="20" spans="1:255" s="2" customFormat="1" ht="34.5" customHeight="1">
      <c r="A20" s="35">
        <v>15</v>
      </c>
      <c r="B20" s="33" t="s">
        <v>25</v>
      </c>
      <c r="C20" s="32" t="s">
        <v>11</v>
      </c>
      <c r="D20" s="34">
        <v>151.19</v>
      </c>
      <c r="E20" s="34">
        <v>358.88</v>
      </c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</row>
    <row r="21" spans="1:255" s="2" customFormat="1" ht="34.5" customHeight="1">
      <c r="A21" s="35">
        <v>16</v>
      </c>
      <c r="B21" s="33" t="s">
        <v>26</v>
      </c>
      <c r="C21" s="32" t="s">
        <v>11</v>
      </c>
      <c r="D21" s="34">
        <v>699.95</v>
      </c>
      <c r="E21" s="34">
        <v>708.02</v>
      </c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</row>
    <row r="22" spans="1:255" s="2" customFormat="1" ht="34.5" customHeight="1">
      <c r="A22" s="35">
        <v>17</v>
      </c>
      <c r="B22" s="33" t="s">
        <v>27</v>
      </c>
      <c r="C22" s="32" t="s">
        <v>11</v>
      </c>
      <c r="D22" s="34">
        <v>486.51</v>
      </c>
      <c r="E22" s="34">
        <v>202.42</v>
      </c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s="2" customFormat="1" ht="34.5" customHeight="1">
      <c r="A23" s="35">
        <v>18</v>
      </c>
      <c r="B23" s="33" t="s">
        <v>28</v>
      </c>
      <c r="C23" s="32" t="s">
        <v>11</v>
      </c>
      <c r="D23" s="34">
        <v>3702.45</v>
      </c>
      <c r="E23" s="34">
        <v>1340.35</v>
      </c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</row>
    <row r="24" spans="1:255" s="2" customFormat="1" ht="34.5" customHeight="1">
      <c r="A24" s="35">
        <v>19</v>
      </c>
      <c r="B24" s="33" t="s">
        <v>29</v>
      </c>
      <c r="C24" s="32" t="s">
        <v>11</v>
      </c>
      <c r="D24" s="34">
        <v>935.96</v>
      </c>
      <c r="E24" s="34">
        <v>475.55</v>
      </c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</row>
    <row r="25" spans="1:255" s="2" customFormat="1" ht="34.5" customHeight="1">
      <c r="A25" s="35">
        <v>20</v>
      </c>
      <c r="B25" s="33" t="s">
        <v>30</v>
      </c>
      <c r="C25" s="32" t="s">
        <v>11</v>
      </c>
      <c r="D25" s="34">
        <v>873.1</v>
      </c>
      <c r="E25" s="34">
        <v>84.47</v>
      </c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pans="1:255" s="2" customFormat="1" ht="34.5" customHeight="1">
      <c r="A26" s="35">
        <v>21</v>
      </c>
      <c r="B26" s="33" t="s">
        <v>31</v>
      </c>
      <c r="C26" s="32" t="s">
        <v>11</v>
      </c>
      <c r="D26" s="34">
        <v>2137.91</v>
      </c>
      <c r="E26" s="34">
        <v>1832.98</v>
      </c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s="2" customFormat="1" ht="34.5" customHeight="1">
      <c r="A27" s="35">
        <v>22</v>
      </c>
      <c r="B27" s="33" t="s">
        <v>32</v>
      </c>
      <c r="C27" s="32" t="s">
        <v>11</v>
      </c>
      <c r="D27" s="34">
        <v>718.63</v>
      </c>
      <c r="E27" s="34">
        <v>533.11</v>
      </c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</row>
    <row r="28" spans="1:255" s="2" customFormat="1" ht="34.5" customHeight="1">
      <c r="A28" s="35">
        <v>23</v>
      </c>
      <c r="B28" s="33" t="s">
        <v>33</v>
      </c>
      <c r="C28" s="32" t="s">
        <v>11</v>
      </c>
      <c r="D28" s="34">
        <v>2774.43</v>
      </c>
      <c r="E28" s="34">
        <v>948.05</v>
      </c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</row>
    <row r="29" spans="1:255" s="2" customFormat="1" ht="34.5" customHeight="1">
      <c r="A29" s="35">
        <v>24</v>
      </c>
      <c r="B29" s="33" t="s">
        <v>34</v>
      </c>
      <c r="C29" s="32" t="s">
        <v>11</v>
      </c>
      <c r="D29" s="34">
        <v>2501.14</v>
      </c>
      <c r="E29" s="34">
        <v>1040.53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</row>
    <row r="30" spans="1:255" s="2" customFormat="1" ht="34.5" customHeight="1">
      <c r="A30" s="35">
        <v>25</v>
      </c>
      <c r="B30" s="33" t="s">
        <v>35</v>
      </c>
      <c r="C30" s="32" t="s">
        <v>11</v>
      </c>
      <c r="D30" s="34">
        <v>1660.48</v>
      </c>
      <c r="E30" s="34">
        <v>440.8</v>
      </c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</row>
    <row r="31" spans="1:255" s="2" customFormat="1" ht="34.5" customHeight="1">
      <c r="A31" s="35">
        <v>26</v>
      </c>
      <c r="B31" s="33" t="s">
        <v>36</v>
      </c>
      <c r="C31" s="32" t="s">
        <v>11</v>
      </c>
      <c r="D31" s="34">
        <v>4620.73</v>
      </c>
      <c r="E31" s="34">
        <v>1820.72</v>
      </c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</row>
    <row r="32" spans="1:255" s="2" customFormat="1" ht="34.5" customHeight="1">
      <c r="A32" s="35">
        <v>27</v>
      </c>
      <c r="B32" s="33" t="s">
        <v>37</v>
      </c>
      <c r="C32" s="32" t="s">
        <v>11</v>
      </c>
      <c r="D32" s="34">
        <v>273.6</v>
      </c>
      <c r="E32" s="34">
        <v>185.01</v>
      </c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</row>
    <row r="33" spans="1:255" s="2" customFormat="1" ht="34.5" customHeight="1">
      <c r="A33" s="35">
        <v>28</v>
      </c>
      <c r="B33" s="33" t="s">
        <v>38</v>
      </c>
      <c r="C33" s="32" t="s">
        <v>11</v>
      </c>
      <c r="D33" s="34">
        <v>1962.7</v>
      </c>
      <c r="E33" s="34">
        <v>445.17</v>
      </c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</row>
    <row r="34" spans="1:255" s="2" customFormat="1" ht="34.5" customHeight="1">
      <c r="A34" s="35">
        <v>29</v>
      </c>
      <c r="B34" s="33" t="s">
        <v>39</v>
      </c>
      <c r="C34" s="32" t="s">
        <v>11</v>
      </c>
      <c r="D34" s="34">
        <v>1136.91</v>
      </c>
      <c r="E34" s="34">
        <v>239.1</v>
      </c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</row>
    <row r="35" spans="1:255" s="2" customFormat="1" ht="34.5" customHeight="1">
      <c r="A35" s="35">
        <v>30</v>
      </c>
      <c r="B35" s="33" t="s">
        <v>40</v>
      </c>
      <c r="C35" s="32" t="s">
        <v>11</v>
      </c>
      <c r="D35" s="34">
        <v>638.62</v>
      </c>
      <c r="E35" s="34">
        <v>164.24</v>
      </c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</row>
    <row r="36" spans="1:255" s="2" customFormat="1" ht="34.5" customHeight="1">
      <c r="A36" s="35">
        <v>31</v>
      </c>
      <c r="B36" s="33" t="s">
        <v>41</v>
      </c>
      <c r="C36" s="32" t="s">
        <v>11</v>
      </c>
      <c r="D36" s="34">
        <v>1405.04</v>
      </c>
      <c r="E36" s="34">
        <v>935.73</v>
      </c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</row>
    <row r="37" spans="1:255" s="2" customFormat="1" ht="34.5" customHeight="1">
      <c r="A37" s="36" t="s">
        <v>42</v>
      </c>
      <c r="B37" s="37" t="s">
        <v>43</v>
      </c>
      <c r="C37" s="38"/>
      <c r="D37" s="39"/>
      <c r="E37" s="40">
        <f>SUM(E38:E41,E45:E47,E50)</f>
        <v>1313.1900000000003</v>
      </c>
      <c r="F37" s="4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</row>
    <row r="38" spans="1:255" s="3" customFormat="1" ht="34.5" customHeight="1">
      <c r="A38" s="42">
        <v>1</v>
      </c>
      <c r="B38" s="43" t="s">
        <v>44</v>
      </c>
      <c r="C38" s="42"/>
      <c r="D38" s="44"/>
      <c r="E38" s="45">
        <v>217.39</v>
      </c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</row>
    <row r="39" spans="1:255" s="3" customFormat="1" ht="34.5" customHeight="1">
      <c r="A39" s="42">
        <v>2</v>
      </c>
      <c r="B39" s="43" t="s">
        <v>45</v>
      </c>
      <c r="C39" s="42"/>
      <c r="D39" s="44"/>
      <c r="E39" s="45">
        <v>391.04</v>
      </c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</row>
    <row r="40" spans="1:255" s="4" customFormat="1" ht="34.5" customHeight="1">
      <c r="A40" s="42">
        <v>3</v>
      </c>
      <c r="B40" s="43" t="s">
        <v>46</v>
      </c>
      <c r="C40" s="42"/>
      <c r="D40" s="44"/>
      <c r="E40" s="45">
        <v>431.43</v>
      </c>
      <c r="F40" s="46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</row>
    <row r="41" spans="1:256" s="5" customFormat="1" ht="34.5" customHeight="1">
      <c r="A41" s="42">
        <v>4</v>
      </c>
      <c r="B41" s="43" t="s">
        <v>47</v>
      </c>
      <c r="C41" s="42"/>
      <c r="D41" s="44"/>
      <c r="E41" s="45">
        <v>42.4</v>
      </c>
      <c r="F41" s="4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s="5" customFormat="1" ht="34.5" customHeight="1">
      <c r="A42" s="42">
        <v>4.1</v>
      </c>
      <c r="B42" s="43" t="s">
        <v>48</v>
      </c>
      <c r="C42" s="42"/>
      <c r="D42" s="44"/>
      <c r="E42" s="45">
        <v>34.42</v>
      </c>
      <c r="F42" s="50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s="5" customFormat="1" ht="34.5" customHeight="1">
      <c r="A43" s="42">
        <v>4.2</v>
      </c>
      <c r="B43" s="43" t="s">
        <v>49</v>
      </c>
      <c r="C43" s="42"/>
      <c r="D43" s="44"/>
      <c r="E43" s="45">
        <v>4.15</v>
      </c>
      <c r="F43" s="50"/>
      <c r="G43" s="49"/>
      <c r="H43" s="51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s="5" customFormat="1" ht="34.5" customHeight="1">
      <c r="A44" s="42">
        <v>4.3</v>
      </c>
      <c r="B44" s="43" t="s">
        <v>50</v>
      </c>
      <c r="C44" s="42"/>
      <c r="D44" s="44"/>
      <c r="E44" s="45">
        <v>3.83</v>
      </c>
      <c r="F44" s="50"/>
      <c r="G44" s="49"/>
      <c r="H44" s="5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5" customFormat="1" ht="34.5" customHeight="1">
      <c r="A45" s="42">
        <v>5</v>
      </c>
      <c r="B45" s="43" t="s">
        <v>51</v>
      </c>
      <c r="C45" s="42"/>
      <c r="D45" s="44"/>
      <c r="E45" s="45">
        <v>35.48</v>
      </c>
      <c r="F45" s="50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5" customFormat="1" ht="34.5" customHeight="1">
      <c r="A46" s="42">
        <v>6</v>
      </c>
      <c r="B46" s="43" t="s">
        <v>52</v>
      </c>
      <c r="C46" s="42"/>
      <c r="D46" s="44"/>
      <c r="E46" s="45">
        <v>25.97</v>
      </c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5" customFormat="1" ht="34.5" customHeight="1">
      <c r="A47" s="42">
        <v>7</v>
      </c>
      <c r="B47" s="43" t="s">
        <v>53</v>
      </c>
      <c r="C47" s="42"/>
      <c r="D47" s="52"/>
      <c r="E47" s="45">
        <v>41.05</v>
      </c>
      <c r="F47" s="5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s="5" customFormat="1" ht="34.5" customHeight="1">
      <c r="A48" s="42">
        <v>7.1</v>
      </c>
      <c r="B48" s="43" t="s">
        <v>54</v>
      </c>
      <c r="C48" s="42"/>
      <c r="D48" s="52"/>
      <c r="E48" s="45">
        <v>24.28</v>
      </c>
      <c r="F48" s="5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s="5" customFormat="1" ht="34.5" customHeight="1">
      <c r="A49" s="42">
        <v>7.2</v>
      </c>
      <c r="B49" s="43" t="s">
        <v>55</v>
      </c>
      <c r="C49" s="42"/>
      <c r="D49" s="52"/>
      <c r="E49" s="45">
        <v>16.77</v>
      </c>
      <c r="F49" s="5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</row>
    <row r="50" spans="1:256" s="5" customFormat="1" ht="34.5" customHeight="1">
      <c r="A50" s="42">
        <v>8</v>
      </c>
      <c r="B50" s="43" t="s">
        <v>56</v>
      </c>
      <c r="C50" s="42"/>
      <c r="D50" s="52"/>
      <c r="E50" s="45">
        <v>128.43</v>
      </c>
      <c r="F50" s="50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s="6" customFormat="1" ht="34.5" customHeight="1">
      <c r="A51" s="38" t="s">
        <v>57</v>
      </c>
      <c r="B51" s="53" t="s">
        <v>58</v>
      </c>
      <c r="C51" s="27"/>
      <c r="D51" s="29"/>
      <c r="E51" s="29">
        <v>571.57</v>
      </c>
      <c r="F51" s="28" t="s">
        <v>59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6" customFormat="1" ht="34.5" customHeight="1">
      <c r="A52" s="55" t="s">
        <v>60</v>
      </c>
      <c r="B52" s="53" t="s">
        <v>61</v>
      </c>
      <c r="C52" s="27"/>
      <c r="D52" s="29"/>
      <c r="E52" s="29">
        <f>E5+E37+E51</f>
        <v>19623.889999999996</v>
      </c>
      <c r="F52" s="56" t="s">
        <v>62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43" right="0.35" top="0.51" bottom="0.55" header="0.28" footer="0.2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lhy</dc:creator>
  <cp:keywords/>
  <dc:description/>
  <cp:lastModifiedBy>廖唯朴</cp:lastModifiedBy>
  <cp:lastPrinted>2020-05-27T11:06:41Z</cp:lastPrinted>
  <dcterms:created xsi:type="dcterms:W3CDTF">2018-09-27T03:46:52Z</dcterms:created>
  <dcterms:modified xsi:type="dcterms:W3CDTF">2021-07-08T09:29:53Z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